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535" windowHeight="8805" firstSheet="1" activeTab="7"/>
  </bookViews>
  <sheets>
    <sheet name="Sheet1" sheetId="1" r:id="rId1"/>
    <sheet name="B20 18L" sheetId="2" r:id="rId2"/>
    <sheet name="AXI 2820" sheetId="3" r:id="rId3"/>
    <sheet name="B40" sheetId="4" r:id="rId4"/>
    <sheet name="Wattage" sheetId="5" r:id="rId5"/>
    <sheet name="Astro 010" sheetId="6" r:id="rId6"/>
    <sheet name="Astro 010 Indoor 3D" sheetId="7" r:id="rId7"/>
    <sheet name="Himark 2025 - 4200" sheetId="8" r:id="rId8"/>
    <sheet name="B20 15L" sheetId="9" r:id="rId9"/>
  </sheets>
  <definedNames/>
  <calcPr fullCalcOnLoad="1" iterate="1" iterateCount="1000" iterateDelta="1E-07"/>
</workbook>
</file>

<file path=xl/comments1.xml><?xml version="1.0" encoding="utf-8"?>
<comments xmlns="http://schemas.openxmlformats.org/spreadsheetml/2006/main">
  <authors>
    <author>Paul Riseborough</author>
  </authors>
  <commentList>
    <comment ref="B12" authorId="0">
      <text>
        <r>
          <rPr>
            <b/>
            <sz val="8"/>
            <rFont val="Tahoma"/>
            <family val="0"/>
          </rPr>
          <t>Paul Riseborough:</t>
        </r>
        <r>
          <rPr>
            <sz val="8"/>
            <rFont val="Tahoma"/>
            <family val="0"/>
          </rPr>
          <t xml:space="preserve">
current draw measured with no load at typically 3/4 of the operating voltage.</t>
        </r>
      </text>
    </comment>
    <comment ref="G12" authorId="0">
      <text>
        <r>
          <rPr>
            <b/>
            <sz val="8"/>
            <rFont val="Tahoma"/>
            <family val="0"/>
          </rPr>
          <t>Paul Riseborough:</t>
        </r>
        <r>
          <rPr>
            <sz val="8"/>
            <rFont val="Tahoma"/>
            <family val="0"/>
          </rPr>
          <t xml:space="preserve">
current draw measured with no load at typically 3/4 of the operating voltage.</t>
        </r>
      </text>
    </comment>
    <comment ref="C12" authorId="0">
      <text>
        <r>
          <rPr>
            <b/>
            <sz val="8"/>
            <rFont val="Tahoma"/>
            <family val="0"/>
          </rPr>
          <t>Paul Riseborough:</t>
        </r>
        <r>
          <rPr>
            <sz val="8"/>
            <rFont val="Tahoma"/>
            <family val="0"/>
          </rPr>
          <t xml:space="preserve">
current draw measured with no load at typically 3/4 of the operating voltage.</t>
        </r>
      </text>
    </comment>
    <comment ref="D12" authorId="0">
      <text>
        <r>
          <rPr>
            <b/>
            <sz val="8"/>
            <rFont val="Tahoma"/>
            <family val="0"/>
          </rPr>
          <t>Paul Riseborough:</t>
        </r>
        <r>
          <rPr>
            <sz val="8"/>
            <rFont val="Tahoma"/>
            <family val="0"/>
          </rPr>
          <t xml:space="preserve">
current draw measured with no load at typically 3/4 of the operating voltage.</t>
        </r>
      </text>
    </comment>
    <comment ref="F12" authorId="0">
      <text>
        <r>
          <rPr>
            <b/>
            <sz val="8"/>
            <rFont val="Tahoma"/>
            <family val="0"/>
          </rPr>
          <t>Paul Riseborough:</t>
        </r>
        <r>
          <rPr>
            <sz val="8"/>
            <rFont val="Tahoma"/>
            <family val="0"/>
          </rPr>
          <t xml:space="preserve">
current draw measured with no load at typically 3/4 of the operating voltage.</t>
        </r>
      </text>
    </comment>
    <comment ref="I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I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D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D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H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H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C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C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E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E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F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F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G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G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E12" authorId="0">
      <text>
        <r>
          <rPr>
            <b/>
            <sz val="8"/>
            <rFont val="Tahoma"/>
            <family val="0"/>
          </rPr>
          <t>Paul Riseborough:</t>
        </r>
        <r>
          <rPr>
            <sz val="8"/>
            <rFont val="Tahoma"/>
            <family val="0"/>
          </rPr>
          <t xml:space="preserve">
current draw measured with no load at typically 3/4 of the operating voltage.</t>
        </r>
      </text>
    </comment>
    <comment ref="B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B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H12" authorId="0">
      <text>
        <r>
          <rPr>
            <b/>
            <sz val="8"/>
            <rFont val="Tahoma"/>
            <family val="0"/>
          </rPr>
          <t>Paul Riseborough:</t>
        </r>
        <r>
          <rPr>
            <sz val="8"/>
            <rFont val="Tahoma"/>
            <family val="0"/>
          </rPr>
          <t xml:space="preserve">
current draw measured with no load at typically 3/4 of the operating voltage.</t>
        </r>
      </text>
    </comment>
    <comment ref="J19" authorId="0">
      <text>
        <r>
          <rPr>
            <b/>
            <sz val="8"/>
            <rFont val="Tahoma"/>
            <family val="0"/>
          </rPr>
          <t>Paul Riseborough:</t>
        </r>
        <r>
          <rPr>
            <sz val="8"/>
            <rFont val="Tahoma"/>
            <family val="0"/>
          </rPr>
          <t xml:space="preserve">
This value can vary anywhere between 1 and 1.5 depending on the make and type of propeller. APC props are typically 1.11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J20"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comments2.xml><?xml version="1.0" encoding="utf-8"?>
<comments xmlns="http://schemas.openxmlformats.org/spreadsheetml/2006/main">
  <authors>
    <author>Paul Riseborough</author>
  </authors>
  <commentList>
    <comment ref="A14" authorId="0">
      <text>
        <r>
          <rPr>
            <b/>
            <sz val="8"/>
            <rFont val="Tahoma"/>
            <family val="0"/>
          </rPr>
          <t>Paul Riseborough:</t>
        </r>
        <r>
          <rPr>
            <sz val="8"/>
            <rFont val="Tahoma"/>
            <family val="0"/>
          </rPr>
          <t xml:space="preserve">
current draw measured with no load at typically 3/4 of the operating voltage.</t>
        </r>
      </text>
    </comment>
    <comment ref="A21" authorId="0">
      <text>
        <r>
          <rPr>
            <b/>
            <sz val="8"/>
            <rFont val="Tahoma"/>
            <family val="0"/>
          </rPr>
          <t>Paul Riseborough:</t>
        </r>
        <r>
          <rPr>
            <sz val="8"/>
            <rFont val="Tahoma"/>
            <family val="0"/>
          </rPr>
          <t xml:space="preserve">
This value can vary anywhere between 1 and 1.6 depending on the make and type of propeller. APC props are typically 1.11 whilst slowfly props with larger blade areas will generate higher numbers.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A22"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comments4.xml><?xml version="1.0" encoding="utf-8"?>
<comments xmlns="http://schemas.openxmlformats.org/spreadsheetml/2006/main">
  <authors>
    <author>Paul Riseborough</author>
  </authors>
  <commentList>
    <comment ref="A14" authorId="0">
      <text>
        <r>
          <rPr>
            <b/>
            <sz val="8"/>
            <rFont val="Tahoma"/>
            <family val="0"/>
          </rPr>
          <t>Paul Riseborough:</t>
        </r>
        <r>
          <rPr>
            <sz val="8"/>
            <rFont val="Tahoma"/>
            <family val="0"/>
          </rPr>
          <t xml:space="preserve">
current draw measured with no load at typically 3/4 of the operating voltage.</t>
        </r>
      </text>
    </comment>
    <comment ref="A21" authorId="0">
      <text>
        <r>
          <rPr>
            <b/>
            <sz val="8"/>
            <rFont val="Tahoma"/>
            <family val="0"/>
          </rPr>
          <t>Paul Riseborough:</t>
        </r>
        <r>
          <rPr>
            <sz val="8"/>
            <rFont val="Tahoma"/>
            <family val="0"/>
          </rPr>
          <t xml:space="preserve">
This value can vary anywhere between 1 and 1.6 depending on the make and type of propeller. APC props are typically 1.11 whilst slowfly props with larger blade areas will generate higher numbers.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A22"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comments5.xml><?xml version="1.0" encoding="utf-8"?>
<comments xmlns="http://schemas.openxmlformats.org/spreadsheetml/2006/main">
  <authors>
    <author>Paul Riseborough</author>
  </authors>
  <commentList>
    <comment ref="A14" authorId="0">
      <text>
        <r>
          <rPr>
            <b/>
            <sz val="8"/>
            <rFont val="Tahoma"/>
            <family val="0"/>
          </rPr>
          <t>Paul Riseborough:</t>
        </r>
        <r>
          <rPr>
            <sz val="8"/>
            <rFont val="Tahoma"/>
            <family val="0"/>
          </rPr>
          <t xml:space="preserve">
current draw measured with no load at typically 3/4 of the operating voltage.</t>
        </r>
      </text>
    </comment>
    <comment ref="A21" authorId="0">
      <text>
        <r>
          <rPr>
            <b/>
            <sz val="8"/>
            <rFont val="Tahoma"/>
            <family val="0"/>
          </rPr>
          <t>Paul Riseborough:</t>
        </r>
        <r>
          <rPr>
            <sz val="8"/>
            <rFont val="Tahoma"/>
            <family val="0"/>
          </rPr>
          <t xml:space="preserve">
This value can vary anywhere between 1 and 1.6 depending on the make and type of propeller. APC props are typically 1.11 whilst slowfly props with larger blade areas will generate higher numbers.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A22"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comments7.xml><?xml version="1.0" encoding="utf-8"?>
<comments xmlns="http://schemas.openxmlformats.org/spreadsheetml/2006/main">
  <authors>
    <author>Paul Riseborough</author>
  </authors>
  <commentList>
    <comment ref="A14" authorId="0">
      <text>
        <r>
          <rPr>
            <b/>
            <sz val="8"/>
            <rFont val="Tahoma"/>
            <family val="0"/>
          </rPr>
          <t>Paul Riseborough:</t>
        </r>
        <r>
          <rPr>
            <sz val="8"/>
            <rFont val="Tahoma"/>
            <family val="0"/>
          </rPr>
          <t xml:space="preserve">
current draw measured with no load at typically 3/4 of the operating voltage.</t>
        </r>
      </text>
    </comment>
    <comment ref="A21" authorId="0">
      <text>
        <r>
          <rPr>
            <b/>
            <sz val="8"/>
            <rFont val="Tahoma"/>
            <family val="0"/>
          </rPr>
          <t>Paul Riseborough:</t>
        </r>
        <r>
          <rPr>
            <sz val="8"/>
            <rFont val="Tahoma"/>
            <family val="0"/>
          </rPr>
          <t xml:space="preserve">
Parameter required to match measured current draw during static testing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A22"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 ref="A6" authorId="0">
      <text>
        <r>
          <rPr>
            <b/>
            <sz val="8"/>
            <rFont val="Tahoma"/>
            <family val="0"/>
          </rPr>
          <t>Paul Riseborough:</t>
        </r>
        <r>
          <rPr>
            <sz val="8"/>
            <rFont val="Tahoma"/>
            <family val="0"/>
          </rPr>
          <t xml:space="preserve">
measured with pack at 22 deg C. Fully charged but left to stand overnight.</t>
        </r>
      </text>
    </comment>
  </commentList>
</comments>
</file>

<file path=xl/comments8.xml><?xml version="1.0" encoding="utf-8"?>
<comments xmlns="http://schemas.openxmlformats.org/spreadsheetml/2006/main">
  <authors>
    <author>Paul Riseborough</author>
  </authors>
  <commentList>
    <comment ref="A14" authorId="0">
      <text>
        <r>
          <rPr>
            <b/>
            <sz val="8"/>
            <rFont val="Tahoma"/>
            <family val="0"/>
          </rPr>
          <t>Paul Riseborough:</t>
        </r>
        <r>
          <rPr>
            <sz val="8"/>
            <rFont val="Tahoma"/>
            <family val="0"/>
          </rPr>
          <t xml:space="preserve">
current draw measured with no load at typically 3/4 of the operating voltage.</t>
        </r>
      </text>
    </comment>
    <comment ref="A21" authorId="0">
      <text>
        <r>
          <rPr>
            <b/>
            <sz val="8"/>
            <rFont val="Tahoma"/>
            <family val="0"/>
          </rPr>
          <t>Paul Riseborough:</t>
        </r>
        <r>
          <rPr>
            <sz val="8"/>
            <rFont val="Tahoma"/>
            <family val="0"/>
          </rPr>
          <t xml:space="preserve">
This value can vary anywhere between 1 and 1.6 depending on the make and type of propeller. APC props are typically 1.11 whilst slowfly props with larger blade areas will generate higher numbers.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A22"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comments9.xml><?xml version="1.0" encoding="utf-8"?>
<comments xmlns="http://schemas.openxmlformats.org/spreadsheetml/2006/main">
  <authors>
    <author>Paul Riseborough</author>
  </authors>
  <commentList>
    <comment ref="A14" authorId="0">
      <text>
        <r>
          <rPr>
            <b/>
            <sz val="8"/>
            <rFont val="Tahoma"/>
            <family val="0"/>
          </rPr>
          <t>Paul Riseborough:</t>
        </r>
        <r>
          <rPr>
            <sz val="8"/>
            <rFont val="Tahoma"/>
            <family val="0"/>
          </rPr>
          <t xml:space="preserve">
current draw measured with no load at typically 3/4 of the operating voltage.</t>
        </r>
      </text>
    </comment>
    <comment ref="A21" authorId="0">
      <text>
        <r>
          <rPr>
            <b/>
            <sz val="8"/>
            <rFont val="Tahoma"/>
            <family val="0"/>
          </rPr>
          <t>Paul Riseborough:</t>
        </r>
        <r>
          <rPr>
            <sz val="8"/>
            <rFont val="Tahoma"/>
            <family val="0"/>
          </rPr>
          <t xml:space="preserve">
This value can vary anywhere between 1 and 1.6 depending on the make and type of propeller. APC props are typically 1.11 whilst slowfly props with larger blade areas will generate higher numbers. This is the same parameter used by a number of commercial electric flight prediction packages such as motorcalc, etc.
This parameter is used by the following empirical fomula by Boucher which estimates the power absorbed by a propeller at a static flight condition for a given rotational speed, diameter and pitch.
Power absorbed in Watts = Kp*pitch in feet*diameter in feet^4*RPM in thousands^3
</t>
        </r>
      </text>
    </comment>
    <comment ref="A22" authorId="0">
      <text>
        <r>
          <rPr>
            <b/>
            <sz val="8"/>
            <rFont val="Tahoma"/>
            <family val="0"/>
          </rPr>
          <t>Paul Riseborough:</t>
        </r>
        <r>
          <rPr>
            <sz val="8"/>
            <rFont val="Tahoma"/>
            <family val="0"/>
          </rPr>
          <t xml:space="preserve">
This is a measure of the propeller efficiency relative to an ideal momentum disc. Although full sized aircraft can have efficiencies aproaching 85%, Because of Reynolds number effects and the broad range of operating conditions, the props used on our models rarely exceed 70% and 65% is a more typical value.
The slow-fly propellers (GWS indoor series for example) can have efficiencies as low as 50%, whicle some of the very small and slow FF props can be as low as 40%
</t>
        </r>
      </text>
    </comment>
  </commentList>
</comments>
</file>

<file path=xl/sharedStrings.xml><?xml version="1.0" encoding="utf-8"?>
<sst xmlns="http://schemas.openxmlformats.org/spreadsheetml/2006/main" count="210" uniqueCount="50">
  <si>
    <t>CELL PARAMETERS</t>
  </si>
  <si>
    <t>number of cells</t>
  </si>
  <si>
    <t>cell voltage (V)</t>
  </si>
  <si>
    <t>cell resistance (Ohm)</t>
  </si>
  <si>
    <t>ESC PARAMETERS</t>
  </si>
  <si>
    <t>wiring &amp; ESC resistance (Ohm)</t>
  </si>
  <si>
    <t>MOTOR PARAMETERS</t>
  </si>
  <si>
    <t>motor resistance (Ohm)</t>
  </si>
  <si>
    <t>motor Kv (RPM per Volt)</t>
  </si>
  <si>
    <t>motor Io (Amps)</t>
  </si>
  <si>
    <t>gearbox reduction ratio</t>
  </si>
  <si>
    <t>gearbox efficiency</t>
  </si>
  <si>
    <t>PROPELLER PARAMETERS</t>
  </si>
  <si>
    <t>Diameter (in)</t>
  </si>
  <si>
    <t>Pitch (in)</t>
  </si>
  <si>
    <t>Kp</t>
  </si>
  <si>
    <t>Efficiency (relative to ideal momentum disc)</t>
  </si>
  <si>
    <t>FLIGHT CONDITION</t>
  </si>
  <si>
    <t>airspeed (m/s) - must be non-zero</t>
  </si>
  <si>
    <t>air density (kg/m^3)</t>
  </si>
  <si>
    <t>Single Cell</t>
  </si>
  <si>
    <t>KP00 Direct</t>
  </si>
  <si>
    <t>Union 80</t>
  </si>
  <si>
    <t>N20 4.2:1</t>
  </si>
  <si>
    <t>Two Cell</t>
  </si>
  <si>
    <t>KP00 2.75:1</t>
  </si>
  <si>
    <t>KP00 4.75:1</t>
  </si>
  <si>
    <t>No ESC, plug switch</t>
  </si>
  <si>
    <t>Static</t>
  </si>
  <si>
    <t>Flight 1 cell</t>
  </si>
  <si>
    <t>Flight 2 cell</t>
  </si>
  <si>
    <t>N20 Direct</t>
  </si>
  <si>
    <t>Blue 4.75"</t>
  </si>
  <si>
    <t>Red Rat</t>
  </si>
  <si>
    <t>Big Balsa</t>
  </si>
  <si>
    <t>Small Balsa</t>
  </si>
  <si>
    <t>Red Rat-3</t>
  </si>
  <si>
    <t>Red Rat-6</t>
  </si>
  <si>
    <t>Red Rat-9</t>
  </si>
  <si>
    <t>KP00 10:1</t>
  </si>
  <si>
    <t>GWS DX-C</t>
  </si>
  <si>
    <t>GWS 12x6</t>
  </si>
  <si>
    <t>AXI 2820/10 with 9 CP1700SCR cells</t>
  </si>
  <si>
    <t>Example: Wattage Cobalt geared 3.33:1 with 6 KR-600AE cells</t>
  </si>
  <si>
    <t>Example: Hacker B20 15L + 3.86:1 with 8  cells</t>
  </si>
  <si>
    <t>Example: Hacker B20 18L + 3.86:1 with 12 HR-4/5AUP cells</t>
  </si>
  <si>
    <t xml:space="preserve">Astro 010 </t>
  </si>
  <si>
    <t>Example: Astro 010 configured for Indoor 3D setup with 8 GP36NH cells</t>
  </si>
  <si>
    <t>Example: Hacker B40 8S + 4.4:1 with 10 HR-4/5AUP cells</t>
  </si>
  <si>
    <t>Himark 2025 - 4200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</si>
</sst>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
    <font>
      <sz val="10"/>
      <name val="Arial"/>
      <family val="0"/>
    </font>
    <font>
      <b/>
      <sz val="8"/>
      <name val="Tahoma"/>
      <family val="0"/>
    </font>
    <font>
      <sz val="8"/>
      <name val="Tahoma"/>
      <family val="0"/>
    </font>
    <font>
      <b/>
      <sz val="12"/>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2" borderId="0" xfId="0" applyFill="1" applyAlignment="1">
      <alignment/>
    </xf>
    <xf numFmtId="0" fontId="3" fillId="0" borderId="0" xfId="0" applyFont="1" applyAlignment="1">
      <alignment/>
    </xf>
    <xf numFmtId="0" fontId="0" fillId="0" borderId="0" xfId="0"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J24"/>
  <sheetViews>
    <sheetView workbookViewId="0" topLeftCell="G1">
      <selection activeCell="J5" sqref="J5"/>
    </sheetView>
  </sheetViews>
  <sheetFormatPr defaultColWidth="9.140625" defaultRowHeight="12.75"/>
  <cols>
    <col min="1" max="1" width="36.8515625" style="0" bestFit="1" customWidth="1"/>
    <col min="2" max="2" width="11.00390625" style="0" bestFit="1" customWidth="1"/>
    <col min="3" max="5" width="11.28125" style="0" bestFit="1" customWidth="1"/>
    <col min="6" max="6" width="11.00390625" style="0" bestFit="1" customWidth="1"/>
    <col min="8" max="8" width="10.28125" style="0" bestFit="1" customWidth="1"/>
    <col min="9" max="9" width="11.00390625" style="0" bestFit="1" customWidth="1"/>
    <col min="10" max="10" width="10.140625" style="0" bestFit="1" customWidth="1"/>
  </cols>
  <sheetData>
    <row r="1" spans="1:3" ht="12.75">
      <c r="A1" t="s">
        <v>0</v>
      </c>
      <c r="B1" t="s">
        <v>20</v>
      </c>
      <c r="C1" t="s">
        <v>24</v>
      </c>
    </row>
    <row r="2" spans="1:3" ht="12.75">
      <c r="A2" t="s">
        <v>1</v>
      </c>
      <c r="B2" s="1">
        <v>1</v>
      </c>
      <c r="C2" s="1">
        <v>2</v>
      </c>
    </row>
    <row r="3" spans="1:3" ht="12.75">
      <c r="A3" t="s">
        <v>2</v>
      </c>
      <c r="B3" s="1">
        <v>1.2</v>
      </c>
      <c r="C3" s="1">
        <v>1.2</v>
      </c>
    </row>
    <row r="4" spans="1:3" ht="12.75">
      <c r="A4" t="s">
        <v>3</v>
      </c>
      <c r="B4" s="1">
        <v>0.4</v>
      </c>
      <c r="C4" s="1">
        <v>0.4</v>
      </c>
    </row>
    <row r="6" spans="1:2" ht="12.75">
      <c r="A6" t="s">
        <v>4</v>
      </c>
      <c r="B6" t="s">
        <v>27</v>
      </c>
    </row>
    <row r="7" spans="1:2" ht="12.75">
      <c r="A7" t="s">
        <v>5</v>
      </c>
      <c r="B7" s="1">
        <v>0.1</v>
      </c>
    </row>
    <row r="9" spans="1:8" ht="12.75">
      <c r="A9" t="s">
        <v>6</v>
      </c>
      <c r="B9" t="s">
        <v>21</v>
      </c>
      <c r="C9" t="s">
        <v>25</v>
      </c>
      <c r="D9" t="s">
        <v>26</v>
      </c>
      <c r="E9" t="s">
        <v>39</v>
      </c>
      <c r="F9" t="s">
        <v>31</v>
      </c>
      <c r="G9" t="s">
        <v>23</v>
      </c>
      <c r="H9" t="s">
        <v>40</v>
      </c>
    </row>
    <row r="10" spans="1:8" ht="12.75">
      <c r="A10" t="s">
        <v>7</v>
      </c>
      <c r="B10" s="1">
        <v>0.75</v>
      </c>
      <c r="C10" s="1">
        <v>0.75</v>
      </c>
      <c r="D10" s="1">
        <v>0.75</v>
      </c>
      <c r="E10" s="1">
        <v>0.75</v>
      </c>
      <c r="F10" s="1">
        <v>1</v>
      </c>
      <c r="G10" s="1">
        <v>2.2</v>
      </c>
      <c r="H10" s="1">
        <v>1.04</v>
      </c>
    </row>
    <row r="11" spans="1:8" ht="12.75">
      <c r="A11" t="s">
        <v>8</v>
      </c>
      <c r="B11" s="1">
        <v>11420</v>
      </c>
      <c r="C11" s="1">
        <v>11420</v>
      </c>
      <c r="D11" s="1">
        <v>11420</v>
      </c>
      <c r="E11" s="1">
        <v>11420</v>
      </c>
      <c r="F11" s="1">
        <v>6600</v>
      </c>
      <c r="G11" s="1">
        <v>6600</v>
      </c>
      <c r="H11" s="1">
        <v>3539</v>
      </c>
    </row>
    <row r="12" spans="1:8" ht="12.75">
      <c r="A12" t="s">
        <v>9</v>
      </c>
      <c r="B12" s="1">
        <v>0.095</v>
      </c>
      <c r="C12" s="1">
        <v>0.095</v>
      </c>
      <c r="D12" s="1">
        <v>0.095</v>
      </c>
      <c r="E12" s="1">
        <v>0.095</v>
      </c>
      <c r="F12" s="1">
        <v>0.096</v>
      </c>
      <c r="G12" s="1">
        <v>0.096</v>
      </c>
      <c r="H12" s="1">
        <v>0.21</v>
      </c>
    </row>
    <row r="13" spans="1:8" ht="12.75">
      <c r="A13" t="s">
        <v>10</v>
      </c>
      <c r="B13" s="1">
        <v>1</v>
      </c>
      <c r="C13" s="1">
        <v>2.75</v>
      </c>
      <c r="D13" s="1">
        <v>4.75</v>
      </c>
      <c r="E13" s="1">
        <v>10</v>
      </c>
      <c r="F13" s="1">
        <v>1</v>
      </c>
      <c r="G13" s="1">
        <v>4.2</v>
      </c>
      <c r="H13" s="1">
        <v>8.6</v>
      </c>
    </row>
    <row r="14" spans="1:8" ht="12.75">
      <c r="A14" t="s">
        <v>11</v>
      </c>
      <c r="B14" s="1">
        <v>1</v>
      </c>
      <c r="C14" s="1">
        <v>0.75</v>
      </c>
      <c r="D14" s="1">
        <v>0.75</v>
      </c>
      <c r="E14" s="1">
        <v>0.75</v>
      </c>
      <c r="F14" s="1">
        <v>1</v>
      </c>
      <c r="G14" s="1">
        <v>0.75</v>
      </c>
      <c r="H14" s="1">
        <v>0.9</v>
      </c>
    </row>
    <row r="16" spans="1:10" ht="12.75">
      <c r="A16" t="s">
        <v>12</v>
      </c>
      <c r="B16" t="s">
        <v>22</v>
      </c>
      <c r="C16" t="s">
        <v>32</v>
      </c>
      <c r="D16" t="s">
        <v>33</v>
      </c>
      <c r="E16" t="s">
        <v>36</v>
      </c>
      <c r="F16" t="s">
        <v>37</v>
      </c>
      <c r="G16" t="s">
        <v>38</v>
      </c>
      <c r="H16" t="s">
        <v>34</v>
      </c>
      <c r="I16" t="s">
        <v>35</v>
      </c>
      <c r="J16" t="s">
        <v>41</v>
      </c>
    </row>
    <row r="17" spans="1:10" ht="12.75">
      <c r="A17" t="s">
        <v>13</v>
      </c>
      <c r="B17" s="1">
        <v>3.25</v>
      </c>
      <c r="C17" s="1">
        <v>4.75</v>
      </c>
      <c r="D17" s="1">
        <v>7</v>
      </c>
      <c r="E17" s="1">
        <v>7</v>
      </c>
      <c r="F17" s="1">
        <v>7</v>
      </c>
      <c r="G17" s="1">
        <v>7</v>
      </c>
      <c r="H17" s="1">
        <v>7</v>
      </c>
      <c r="I17" s="1">
        <v>6</v>
      </c>
      <c r="J17" s="1">
        <v>12</v>
      </c>
    </row>
    <row r="18" spans="1:10" ht="12.75">
      <c r="A18" t="s">
        <v>14</v>
      </c>
      <c r="B18" s="1">
        <v>1.5</v>
      </c>
      <c r="C18" s="1">
        <v>4.5</v>
      </c>
      <c r="D18" s="1">
        <v>5.2</v>
      </c>
      <c r="E18" s="1">
        <v>4.9</v>
      </c>
      <c r="F18" s="1">
        <v>4.6</v>
      </c>
      <c r="G18" s="1">
        <v>4.3</v>
      </c>
      <c r="H18" s="1">
        <v>4</v>
      </c>
      <c r="I18" s="1">
        <v>3</v>
      </c>
      <c r="J18" s="1">
        <v>6</v>
      </c>
    </row>
    <row r="19" spans="1:10" ht="12.75">
      <c r="A19" t="s">
        <v>15</v>
      </c>
      <c r="B19" s="1">
        <v>2</v>
      </c>
      <c r="C19" s="1">
        <v>2.5</v>
      </c>
      <c r="D19" s="1">
        <v>3.2</v>
      </c>
      <c r="E19" s="1">
        <v>2.8</v>
      </c>
      <c r="F19" s="1">
        <v>2.4</v>
      </c>
      <c r="G19" s="1">
        <v>2</v>
      </c>
      <c r="H19" s="1">
        <v>3.2</v>
      </c>
      <c r="I19" s="1">
        <v>2.5</v>
      </c>
      <c r="J19" s="1">
        <v>1.2</v>
      </c>
    </row>
    <row r="20" spans="1:10" ht="12.75">
      <c r="A20" t="s">
        <v>16</v>
      </c>
      <c r="B20" s="1">
        <v>0.375</v>
      </c>
      <c r="C20" s="1">
        <v>0.5</v>
      </c>
      <c r="D20" s="1">
        <v>0.5</v>
      </c>
      <c r="E20" s="1">
        <v>0.5</v>
      </c>
      <c r="F20" s="1">
        <v>0.5</v>
      </c>
      <c r="G20" s="1">
        <v>0.5</v>
      </c>
      <c r="H20" s="1">
        <v>0.5</v>
      </c>
      <c r="I20" s="1">
        <v>0.5</v>
      </c>
      <c r="J20" s="1">
        <v>0.7</v>
      </c>
    </row>
    <row r="22" spans="1:4" ht="12.75">
      <c r="A22" t="s">
        <v>17</v>
      </c>
      <c r="B22" t="s">
        <v>29</v>
      </c>
      <c r="C22" t="s">
        <v>30</v>
      </c>
      <c r="D22" t="s">
        <v>28</v>
      </c>
    </row>
    <row r="23" spans="1:4" ht="12.75">
      <c r="A23" t="s">
        <v>18</v>
      </c>
      <c r="B23" s="1">
        <v>2</v>
      </c>
      <c r="C23" s="1">
        <v>3</v>
      </c>
      <c r="D23" s="1">
        <v>0.001</v>
      </c>
    </row>
    <row r="24" spans="1:4" ht="12.75">
      <c r="A24" t="s">
        <v>19</v>
      </c>
      <c r="B24" s="1">
        <v>1.225</v>
      </c>
      <c r="C24" s="1">
        <v>1.225</v>
      </c>
      <c r="D24" s="1">
        <v>1.225</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26"/>
  <sheetViews>
    <sheetView workbookViewId="0" topLeftCell="A1">
      <selection activeCell="J3" sqref="J3"/>
    </sheetView>
  </sheetViews>
  <sheetFormatPr defaultColWidth="9.140625" defaultRowHeight="12.75"/>
  <sheetData>
    <row r="1" ht="12.75">
      <c r="A1" t="s">
        <v>45</v>
      </c>
    </row>
    <row r="3" ht="12.75">
      <c r="A3" t="s">
        <v>0</v>
      </c>
    </row>
    <row r="4" spans="1:2" ht="12.75">
      <c r="A4" s="1">
        <v>12</v>
      </c>
      <c r="B4" t="s">
        <v>1</v>
      </c>
    </row>
    <row r="5" spans="1:2" ht="12.75">
      <c r="A5" s="1">
        <v>1.25</v>
      </c>
      <c r="B5" t="s">
        <v>2</v>
      </c>
    </row>
    <row r="6" spans="1:2" ht="12.75">
      <c r="A6" s="1">
        <v>0.006</v>
      </c>
      <c r="B6" t="s">
        <v>3</v>
      </c>
    </row>
    <row r="8" ht="12.75">
      <c r="A8" t="s">
        <v>4</v>
      </c>
    </row>
    <row r="9" spans="1:2" ht="12.75">
      <c r="A9" s="1">
        <v>0.017</v>
      </c>
      <c r="B9" t="s">
        <v>5</v>
      </c>
    </row>
    <row r="11" ht="12.75">
      <c r="A11" t="s">
        <v>6</v>
      </c>
    </row>
    <row r="12" spans="1:2" ht="12.75">
      <c r="A12" s="1">
        <v>0.092</v>
      </c>
      <c r="B12" t="s">
        <v>7</v>
      </c>
    </row>
    <row r="13" spans="1:2" ht="12.75">
      <c r="A13" s="1">
        <v>3086</v>
      </c>
      <c r="B13" t="s">
        <v>8</v>
      </c>
    </row>
    <row r="14" spans="1:2" ht="12.75">
      <c r="A14" s="1">
        <v>0.4</v>
      </c>
      <c r="B14" t="s">
        <v>9</v>
      </c>
    </row>
    <row r="15" spans="1:2" ht="12.75">
      <c r="A15" s="1">
        <v>3.33</v>
      </c>
      <c r="B15" t="s">
        <v>10</v>
      </c>
    </row>
    <row r="16" spans="1:2" ht="12.75">
      <c r="A16" s="1">
        <v>0.98</v>
      </c>
      <c r="B16" t="s">
        <v>11</v>
      </c>
    </row>
    <row r="18" ht="12.75">
      <c r="A18" t="s">
        <v>12</v>
      </c>
    </row>
    <row r="19" spans="1:2" ht="12.75">
      <c r="A19" s="1">
        <v>10</v>
      </c>
      <c r="B19" t="s">
        <v>13</v>
      </c>
    </row>
    <row r="20" spans="1:2" ht="12.75">
      <c r="A20" s="1">
        <v>6</v>
      </c>
      <c r="B20" t="s">
        <v>14</v>
      </c>
    </row>
    <row r="21" spans="1:2" ht="12.75">
      <c r="A21" s="1">
        <v>1.11</v>
      </c>
      <c r="B21" t="s">
        <v>15</v>
      </c>
    </row>
    <row r="22" spans="1:2" ht="12.75">
      <c r="A22" s="1">
        <v>0.65</v>
      </c>
      <c r="B22" t="s">
        <v>16</v>
      </c>
    </row>
    <row r="24" ht="12.75">
      <c r="A24" t="s">
        <v>17</v>
      </c>
    </row>
    <row r="25" spans="1:2" ht="12.75">
      <c r="A25" s="1">
        <v>0.1</v>
      </c>
      <c r="B25" t="s">
        <v>18</v>
      </c>
    </row>
    <row r="26" spans="1:2" ht="12.75">
      <c r="A26" s="1">
        <v>1.225</v>
      </c>
      <c r="B26" t="s">
        <v>19</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26"/>
  <sheetViews>
    <sheetView workbookViewId="0" topLeftCell="A1">
      <selection activeCell="H19" sqref="H19"/>
    </sheetView>
  </sheetViews>
  <sheetFormatPr defaultColWidth="9.140625" defaultRowHeight="12.75"/>
  <sheetData>
    <row r="1" ht="12.75">
      <c r="A1" t="s">
        <v>42</v>
      </c>
    </row>
    <row r="3" ht="12.75">
      <c r="A3" t="s">
        <v>0</v>
      </c>
    </row>
    <row r="4" spans="1:2" ht="12.75">
      <c r="A4" s="1">
        <v>9</v>
      </c>
      <c r="B4" t="s">
        <v>1</v>
      </c>
    </row>
    <row r="5" spans="1:2" ht="12.75">
      <c r="A5" s="1">
        <v>1.25</v>
      </c>
      <c r="B5" t="s">
        <v>2</v>
      </c>
    </row>
    <row r="6" spans="1:2" ht="12.75">
      <c r="A6" s="1">
        <v>0.0047</v>
      </c>
      <c r="B6" t="s">
        <v>3</v>
      </c>
    </row>
    <row r="8" ht="12.75">
      <c r="A8" t="s">
        <v>4</v>
      </c>
    </row>
    <row r="9" spans="1:2" ht="12.75">
      <c r="A9" s="1">
        <v>0.017</v>
      </c>
      <c r="B9" t="s">
        <v>5</v>
      </c>
    </row>
    <row r="11" ht="12.75">
      <c r="A11" t="s">
        <v>6</v>
      </c>
    </row>
    <row r="12" spans="1:2" ht="12.75">
      <c r="A12" s="1">
        <v>0.042</v>
      </c>
      <c r="B12" t="s">
        <v>7</v>
      </c>
    </row>
    <row r="13" spans="1:2" ht="12.75">
      <c r="A13" s="1">
        <v>1100</v>
      </c>
      <c r="B13" t="s">
        <v>8</v>
      </c>
    </row>
    <row r="14" spans="1:2" ht="12.75">
      <c r="A14" s="1">
        <v>3</v>
      </c>
      <c r="B14" t="s">
        <v>9</v>
      </c>
    </row>
    <row r="15" spans="1:2" ht="12.75">
      <c r="A15" s="1">
        <v>1</v>
      </c>
      <c r="B15" t="s">
        <v>10</v>
      </c>
    </row>
    <row r="16" spans="1:2" ht="12.75">
      <c r="A16" s="1">
        <v>1</v>
      </c>
      <c r="B16" t="s">
        <v>11</v>
      </c>
    </row>
    <row r="18" ht="12.75">
      <c r="A18" t="s">
        <v>12</v>
      </c>
    </row>
    <row r="19" spans="1:2" ht="12.75">
      <c r="A19" s="1">
        <v>12</v>
      </c>
      <c r="B19" t="s">
        <v>13</v>
      </c>
    </row>
    <row r="20" spans="1:2" ht="12.75">
      <c r="A20" s="1">
        <v>6</v>
      </c>
      <c r="B20" t="s">
        <v>14</v>
      </c>
    </row>
    <row r="21" spans="1:2" ht="12.75">
      <c r="A21" s="1">
        <v>0.92</v>
      </c>
      <c r="B21" t="s">
        <v>15</v>
      </c>
    </row>
    <row r="22" spans="1:2" ht="12.75">
      <c r="A22" s="1">
        <v>0.65</v>
      </c>
      <c r="B22" t="s">
        <v>16</v>
      </c>
    </row>
    <row r="24" ht="12.75">
      <c r="A24" t="s">
        <v>17</v>
      </c>
    </row>
    <row r="25" spans="1:2" ht="12.75">
      <c r="A25" s="1">
        <v>0.1</v>
      </c>
      <c r="B25" t="s">
        <v>18</v>
      </c>
    </row>
    <row r="26" spans="1:2" ht="12.75">
      <c r="A26" s="1">
        <v>1.225</v>
      </c>
      <c r="B26" t="s">
        <v>19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26"/>
  <sheetViews>
    <sheetView workbookViewId="0" topLeftCell="A1">
      <selection activeCell="E11" sqref="E11"/>
    </sheetView>
  </sheetViews>
  <sheetFormatPr defaultColWidth="9.140625" defaultRowHeight="12.75"/>
  <sheetData>
    <row r="1" ht="12.75">
      <c r="A1" t="s">
        <v>48</v>
      </c>
    </row>
    <row r="3" ht="12.75">
      <c r="A3" t="s">
        <v>0</v>
      </c>
    </row>
    <row r="4" spans="1:2" ht="12.75">
      <c r="A4" s="1">
        <v>10</v>
      </c>
      <c r="B4" t="s">
        <v>1</v>
      </c>
    </row>
    <row r="5" spans="1:2" ht="12.75">
      <c r="A5" s="1">
        <v>1.25</v>
      </c>
      <c r="B5" t="s">
        <v>2</v>
      </c>
    </row>
    <row r="6" spans="1:2" ht="12.75">
      <c r="A6" s="1">
        <v>0.006</v>
      </c>
      <c r="B6" t="s">
        <v>3</v>
      </c>
    </row>
    <row r="8" ht="12.75">
      <c r="A8" t="s">
        <v>4</v>
      </c>
    </row>
    <row r="9" spans="1:2" ht="12.75">
      <c r="A9" s="1">
        <v>0.01</v>
      </c>
      <c r="B9" t="s">
        <v>5</v>
      </c>
    </row>
    <row r="11" ht="12.75">
      <c r="A11" t="s">
        <v>6</v>
      </c>
    </row>
    <row r="12" spans="1:2" ht="12.75">
      <c r="A12" s="1">
        <v>0.0092</v>
      </c>
      <c r="B12" t="s">
        <v>7</v>
      </c>
    </row>
    <row r="13" spans="1:2" ht="12.75">
      <c r="A13" s="1">
        <v>5325</v>
      </c>
      <c r="B13" t="s">
        <v>8</v>
      </c>
    </row>
    <row r="14" spans="1:2" ht="12.75">
      <c r="A14" s="1">
        <v>3</v>
      </c>
      <c r="B14" t="s">
        <v>9</v>
      </c>
    </row>
    <row r="15" spans="1:2" ht="12.75">
      <c r="A15" s="1">
        <v>4.4</v>
      </c>
      <c r="B15" t="s">
        <v>10</v>
      </c>
    </row>
    <row r="16" spans="1:2" ht="12.75">
      <c r="A16" s="1">
        <v>0.98</v>
      </c>
      <c r="B16" t="s">
        <v>11</v>
      </c>
    </row>
    <row r="18" ht="12.75">
      <c r="A18" t="s">
        <v>12</v>
      </c>
    </row>
    <row r="19" spans="1:2" ht="12.75">
      <c r="A19" s="1">
        <v>11</v>
      </c>
      <c r="B19" t="s">
        <v>13</v>
      </c>
    </row>
    <row r="20" spans="1:2" ht="12.75">
      <c r="A20" s="1">
        <v>6</v>
      </c>
      <c r="B20" t="s">
        <v>14</v>
      </c>
    </row>
    <row r="21" spans="1:2" ht="12.75">
      <c r="A21" s="1">
        <v>1.11</v>
      </c>
      <c r="B21" t="s">
        <v>15</v>
      </c>
    </row>
    <row r="22" spans="1:2" ht="12.75">
      <c r="A22" s="1">
        <v>0.65</v>
      </c>
      <c r="B22" t="s">
        <v>16</v>
      </c>
    </row>
    <row r="24" ht="12.75">
      <c r="A24" t="s">
        <v>17</v>
      </c>
    </row>
    <row r="25" spans="1:2" ht="12.75">
      <c r="A25" s="1">
        <v>0.1</v>
      </c>
      <c r="B25" t="s">
        <v>18</v>
      </c>
    </row>
    <row r="26" spans="1:2" ht="12.75">
      <c r="A26" s="1">
        <v>1.225</v>
      </c>
      <c r="B26" t="s">
        <v>19</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B26"/>
  <sheetViews>
    <sheetView workbookViewId="0" topLeftCell="A1">
      <selection activeCell="G18" sqref="G18"/>
    </sheetView>
  </sheetViews>
  <sheetFormatPr defaultColWidth="9.140625" defaultRowHeight="12.75"/>
  <sheetData>
    <row r="1" ht="12.75">
      <c r="A1" t="s">
        <v>43</v>
      </c>
    </row>
    <row r="3" ht="12.75">
      <c r="A3" t="s">
        <v>0</v>
      </c>
    </row>
    <row r="4" spans="1:2" ht="12.75">
      <c r="A4" s="1">
        <v>6</v>
      </c>
      <c r="B4" t="s">
        <v>1</v>
      </c>
    </row>
    <row r="5" spans="1:2" ht="12.75">
      <c r="A5" s="1">
        <v>1.25</v>
      </c>
      <c r="B5" t="s">
        <v>2</v>
      </c>
    </row>
    <row r="6" spans="1:2" ht="12.75">
      <c r="A6" s="1">
        <v>0.0095</v>
      </c>
      <c r="B6" t="s">
        <v>3</v>
      </c>
    </row>
    <row r="8" ht="12.75">
      <c r="A8" t="s">
        <v>4</v>
      </c>
    </row>
    <row r="9" spans="1:2" ht="12.75">
      <c r="A9" s="1">
        <v>0.017</v>
      </c>
      <c r="B9" t="s">
        <v>5</v>
      </c>
    </row>
    <row r="11" ht="12.75">
      <c r="A11" t="s">
        <v>6</v>
      </c>
    </row>
    <row r="12" spans="1:2" ht="12.75">
      <c r="A12" s="1">
        <f>7/55</f>
        <v>0.12727272727272726</v>
      </c>
      <c r="B12" t="s">
        <v>7</v>
      </c>
    </row>
    <row r="13" spans="1:2" ht="12.75">
      <c r="A13" s="1">
        <f>2395</f>
        <v>2395</v>
      </c>
      <c r="B13" t="s">
        <v>8</v>
      </c>
    </row>
    <row r="14" spans="1:2" ht="12.75">
      <c r="A14" s="1">
        <v>2</v>
      </c>
      <c r="B14" t="s">
        <v>9</v>
      </c>
    </row>
    <row r="15" spans="1:2" ht="12.75">
      <c r="A15" s="1">
        <v>3.33</v>
      </c>
      <c r="B15" t="s">
        <v>10</v>
      </c>
    </row>
    <row r="16" spans="1:2" ht="12.75">
      <c r="A16" s="1">
        <v>0.98</v>
      </c>
      <c r="B16" t="s">
        <v>11</v>
      </c>
    </row>
    <row r="18" ht="12.75">
      <c r="A18" t="s">
        <v>12</v>
      </c>
    </row>
    <row r="19" spans="1:2" ht="12.75">
      <c r="A19" s="1">
        <v>10</v>
      </c>
      <c r="B19" t="s">
        <v>13</v>
      </c>
    </row>
    <row r="20" spans="1:2" ht="12.75">
      <c r="A20" s="1">
        <v>7</v>
      </c>
      <c r="B20" t="s">
        <v>14</v>
      </c>
    </row>
    <row r="21" spans="1:2" ht="12.75">
      <c r="A21" s="1">
        <v>1.11</v>
      </c>
      <c r="B21" t="s">
        <v>15</v>
      </c>
    </row>
    <row r="22" spans="1:2" ht="12.75">
      <c r="A22" s="1">
        <v>0.65</v>
      </c>
      <c r="B22" t="s">
        <v>16</v>
      </c>
    </row>
    <row r="24" ht="12.75">
      <c r="A24" t="s">
        <v>17</v>
      </c>
    </row>
    <row r="25" spans="1:2" ht="12.75">
      <c r="A25" s="1">
        <v>0.1</v>
      </c>
      <c r="B25" t="s">
        <v>18</v>
      </c>
    </row>
    <row r="26" spans="1:2" ht="12.75">
      <c r="A26" s="1">
        <v>1.225</v>
      </c>
      <c r="B26" t="s">
        <v>19</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B26"/>
  <sheetViews>
    <sheetView workbookViewId="0" topLeftCell="A1">
      <selection activeCell="G2" sqref="G2"/>
    </sheetView>
  </sheetViews>
  <sheetFormatPr defaultColWidth="9.140625" defaultRowHeight="12.75"/>
  <sheetData>
    <row r="1" ht="12.75">
      <c r="A1" t="s">
        <v>46</v>
      </c>
    </row>
    <row r="3" ht="12.75">
      <c r="A3" t="s">
        <v>0</v>
      </c>
    </row>
    <row r="4" spans="1:2" ht="12.75">
      <c r="A4" s="1">
        <v>5</v>
      </c>
      <c r="B4" t="s">
        <v>1</v>
      </c>
    </row>
    <row r="5" spans="1:2" ht="12.75">
      <c r="A5" s="1">
        <v>1.25</v>
      </c>
      <c r="B5" t="s">
        <v>2</v>
      </c>
    </row>
    <row r="6" spans="1:2" ht="12.75">
      <c r="A6" s="1">
        <v>0.0078</v>
      </c>
      <c r="B6" t="s">
        <v>3</v>
      </c>
    </row>
    <row r="8" ht="12.75">
      <c r="A8" t="s">
        <v>4</v>
      </c>
    </row>
    <row r="9" spans="1:2" ht="12.75">
      <c r="A9" s="1">
        <v>0.017</v>
      </c>
      <c r="B9" t="s">
        <v>5</v>
      </c>
    </row>
    <row r="11" ht="12.75">
      <c r="A11" t="s">
        <v>6</v>
      </c>
    </row>
    <row r="12" spans="1:2" ht="12.75">
      <c r="A12" s="1">
        <v>0.4</v>
      </c>
      <c r="B12" t="s">
        <v>7</v>
      </c>
    </row>
    <row r="13" spans="1:2" ht="12.75">
      <c r="A13" s="1">
        <v>2000</v>
      </c>
      <c r="B13" t="s">
        <v>8</v>
      </c>
    </row>
    <row r="14" spans="1:2" ht="12.75">
      <c r="A14" s="1">
        <v>0.15</v>
      </c>
      <c r="B14" t="s">
        <v>9</v>
      </c>
    </row>
    <row r="15" spans="1:2" ht="12.75">
      <c r="A15" s="1">
        <v>3</v>
      </c>
      <c r="B15" t="s">
        <v>10</v>
      </c>
    </row>
    <row r="16" spans="1:2" ht="12.75">
      <c r="A16" s="1">
        <v>0.98</v>
      </c>
      <c r="B16" t="s">
        <v>11</v>
      </c>
    </row>
    <row r="18" ht="12.75">
      <c r="A18" t="s">
        <v>12</v>
      </c>
    </row>
    <row r="19" spans="1:2" ht="12.75">
      <c r="A19" s="1">
        <v>10</v>
      </c>
      <c r="B19" t="s">
        <v>13</v>
      </c>
    </row>
    <row r="20" spans="1:2" ht="12.75">
      <c r="A20" s="1">
        <v>8</v>
      </c>
      <c r="B20" t="s">
        <v>14</v>
      </c>
    </row>
    <row r="21" spans="1:2" ht="12.75">
      <c r="A21" s="1">
        <v>1.11</v>
      </c>
      <c r="B21" t="s">
        <v>15</v>
      </c>
    </row>
    <row r="22" spans="1:2" ht="12.75">
      <c r="A22" s="1">
        <v>0.65</v>
      </c>
      <c r="B22" t="s">
        <v>16</v>
      </c>
    </row>
    <row r="24" ht="12.75">
      <c r="A24" t="s">
        <v>17</v>
      </c>
    </row>
    <row r="25" spans="1:2" ht="12.75">
      <c r="A25" s="1">
        <v>8</v>
      </c>
      <c r="B25" t="s">
        <v>18</v>
      </c>
    </row>
    <row r="26" spans="1:2" ht="12.75">
      <c r="A26" s="1">
        <v>1.225</v>
      </c>
      <c r="B26" t="s">
        <v>19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6"/>
  <sheetViews>
    <sheetView workbookViewId="0" topLeftCell="A1">
      <selection activeCell="B1" sqref="B1:B26"/>
    </sheetView>
  </sheetViews>
  <sheetFormatPr defaultColWidth="9.140625" defaultRowHeight="12.75"/>
  <sheetData>
    <row r="1" ht="12.75">
      <c r="A1" t="s">
        <v>47</v>
      </c>
    </row>
    <row r="3" ht="12.75">
      <c r="A3" t="s">
        <v>0</v>
      </c>
    </row>
    <row r="4" spans="1:2" ht="12.75">
      <c r="A4" s="1">
        <v>8</v>
      </c>
      <c r="B4" t="s">
        <v>1</v>
      </c>
    </row>
    <row r="5" spans="1:2" ht="12.75">
      <c r="A5" s="1">
        <v>1.25</v>
      </c>
      <c r="B5" t="s">
        <v>2</v>
      </c>
    </row>
    <row r="6" spans="1:2" ht="12.75">
      <c r="A6" s="1">
        <v>0.067</v>
      </c>
      <c r="B6" t="s">
        <v>3</v>
      </c>
    </row>
    <row r="8" ht="12.75">
      <c r="A8" t="s">
        <v>4</v>
      </c>
    </row>
    <row r="9" spans="1:2" ht="12.75">
      <c r="A9" s="1">
        <v>0.017</v>
      </c>
      <c r="B9" t="s">
        <v>5</v>
      </c>
    </row>
    <row r="11" ht="12.75">
      <c r="A11" t="s">
        <v>6</v>
      </c>
    </row>
    <row r="12" spans="1:2" ht="12.75">
      <c r="A12" s="1">
        <v>0.4</v>
      </c>
      <c r="B12" t="s">
        <v>7</v>
      </c>
    </row>
    <row r="13" spans="1:2" ht="12.75">
      <c r="A13" s="1">
        <v>2000</v>
      </c>
      <c r="B13" t="s">
        <v>8</v>
      </c>
    </row>
    <row r="14" spans="1:5" ht="15.75">
      <c r="A14" s="1">
        <v>0.3</v>
      </c>
      <c r="B14" t="s">
        <v>9</v>
      </c>
      <c r="E14" s="2"/>
    </row>
    <row r="15" spans="1:2" ht="12.75">
      <c r="A15" s="1">
        <v>4.54</v>
      </c>
      <c r="B15" t="s">
        <v>10</v>
      </c>
    </row>
    <row r="16" spans="1:8" ht="12.75">
      <c r="A16" s="1">
        <v>0.95</v>
      </c>
      <c r="B16" t="s">
        <v>11</v>
      </c>
      <c r="H16" s="3"/>
    </row>
    <row r="17" ht="12.75">
      <c r="H17" s="3"/>
    </row>
    <row r="18" spans="1:8" ht="12.75">
      <c r="A18" t="s">
        <v>12</v>
      </c>
      <c r="H18" s="3"/>
    </row>
    <row r="19" spans="1:2" ht="12.75">
      <c r="A19" s="1">
        <v>13</v>
      </c>
      <c r="B19" t="s">
        <v>13</v>
      </c>
    </row>
    <row r="20" spans="1:2" ht="12.75">
      <c r="A20" s="1">
        <v>6.5</v>
      </c>
      <c r="B20" t="s">
        <v>14</v>
      </c>
    </row>
    <row r="21" spans="1:2" ht="12.75">
      <c r="A21" s="1">
        <v>1.9</v>
      </c>
      <c r="B21" t="s">
        <v>15</v>
      </c>
    </row>
    <row r="22" spans="1:2" ht="12.75">
      <c r="A22" s="1">
        <v>0.65</v>
      </c>
      <c r="B22" t="s">
        <v>16</v>
      </c>
    </row>
    <row r="24" ht="12.75">
      <c r="A24" t="s">
        <v>17</v>
      </c>
    </row>
    <row r="25" spans="1:2" ht="12.75">
      <c r="A25" s="1">
        <v>0.1</v>
      </c>
      <c r="B25" t="s">
        <v>18</v>
      </c>
    </row>
    <row r="26" spans="1:2" ht="12.75">
      <c r="A26" s="1">
        <v>1.225</v>
      </c>
      <c r="B26" t="s">
        <v>19</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26"/>
  <sheetViews>
    <sheetView tabSelected="1" workbookViewId="0" topLeftCell="A1">
      <selection activeCell="I19" sqref="I19"/>
    </sheetView>
  </sheetViews>
  <sheetFormatPr defaultColWidth="9.140625" defaultRowHeight="12.75"/>
  <sheetData>
    <row r="1" ht="12.75">
      <c r="A1" t="s">
        <v>49</v>
      </c>
    </row>
    <row r="3" ht="12.75">
      <c r="A3" t="s">
        <v>0</v>
      </c>
    </row>
    <row r="4" spans="1:2" ht="12.75">
      <c r="A4" s="1">
        <v>3</v>
      </c>
      <c r="B4" t="s">
        <v>1</v>
      </c>
    </row>
    <row r="5" spans="1:2" ht="12.75">
      <c r="A5" s="1">
        <v>3</v>
      </c>
      <c r="B5" t="s">
        <v>2</v>
      </c>
    </row>
    <row r="6" spans="1:2" ht="12.75">
      <c r="A6" s="1">
        <v>0</v>
      </c>
      <c r="B6" t="s">
        <v>3</v>
      </c>
    </row>
    <row r="8" ht="12.75">
      <c r="A8" t="s">
        <v>4</v>
      </c>
    </row>
    <row r="9" spans="1:2" ht="12.75">
      <c r="A9" s="1">
        <v>0.01</v>
      </c>
      <c r="B9" t="s">
        <v>5</v>
      </c>
    </row>
    <row r="11" ht="12.75">
      <c r="A11" t="s">
        <v>6</v>
      </c>
    </row>
    <row r="12" spans="1:2" ht="12.75">
      <c r="A12" s="1">
        <v>0.075</v>
      </c>
      <c r="B12" t="s">
        <v>7</v>
      </c>
    </row>
    <row r="13" spans="1:2" ht="12.75">
      <c r="A13" s="1">
        <v>4200</v>
      </c>
      <c r="B13" t="s">
        <v>8</v>
      </c>
    </row>
    <row r="14" spans="1:2" ht="12.75">
      <c r="A14" s="1">
        <v>0.75</v>
      </c>
      <c r="B14" t="s">
        <v>9</v>
      </c>
    </row>
    <row r="15" spans="1:2" ht="12.75">
      <c r="A15" s="1">
        <v>16</v>
      </c>
      <c r="B15" t="s">
        <v>10</v>
      </c>
    </row>
    <row r="16" spans="1:2" ht="12.75">
      <c r="A16" s="1">
        <v>1</v>
      </c>
      <c r="B16" t="s">
        <v>11</v>
      </c>
    </row>
    <row r="18" ht="12.75">
      <c r="A18" t="s">
        <v>12</v>
      </c>
    </row>
    <row r="19" spans="1:2" ht="12.75">
      <c r="A19" s="1">
        <v>30</v>
      </c>
      <c r="B19" t="s">
        <v>13</v>
      </c>
    </row>
    <row r="20" spans="1:2" ht="12.75">
      <c r="A20" s="1">
        <v>3</v>
      </c>
      <c r="B20" t="s">
        <v>14</v>
      </c>
    </row>
    <row r="21" spans="1:2" ht="12.75">
      <c r="A21" s="1">
        <v>1.5</v>
      </c>
      <c r="B21" t="s">
        <v>15</v>
      </c>
    </row>
    <row r="22" spans="1:2" ht="12.75">
      <c r="A22" s="1">
        <v>0.5</v>
      </c>
      <c r="B22" t="s">
        <v>16</v>
      </c>
    </row>
    <row r="24" ht="12.75">
      <c r="A24" t="s">
        <v>17</v>
      </c>
    </row>
    <row r="25" spans="1:2" ht="12.75">
      <c r="A25" s="1">
        <v>6</v>
      </c>
      <c r="B25" t="s">
        <v>18</v>
      </c>
    </row>
    <row r="26" spans="1:2" ht="12.75">
      <c r="A26" s="1">
        <v>1.225</v>
      </c>
      <c r="B26" t="s">
        <v>19</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26"/>
  <sheetViews>
    <sheetView workbookViewId="0" topLeftCell="A1">
      <selection activeCell="A1" sqref="A1:A26"/>
    </sheetView>
  </sheetViews>
  <sheetFormatPr defaultColWidth="9.140625" defaultRowHeight="12.75"/>
  <sheetData>
    <row r="1" ht="12.75">
      <c r="A1" t="s">
        <v>44</v>
      </c>
    </row>
    <row r="3" ht="12.75">
      <c r="A3" t="s">
        <v>0</v>
      </c>
    </row>
    <row r="4" spans="1:2" ht="12.75">
      <c r="A4" s="1">
        <v>8</v>
      </c>
      <c r="B4" t="s">
        <v>1</v>
      </c>
    </row>
    <row r="5" spans="1:2" ht="12.75">
      <c r="A5" s="1">
        <v>1.25</v>
      </c>
      <c r="B5" t="s">
        <v>2</v>
      </c>
    </row>
    <row r="6" spans="1:2" ht="12.75">
      <c r="A6" s="1">
        <v>0.006</v>
      </c>
      <c r="B6" t="s">
        <v>3</v>
      </c>
    </row>
    <row r="8" ht="12.75">
      <c r="A8" t="s">
        <v>4</v>
      </c>
    </row>
    <row r="9" spans="1:2" ht="12.75">
      <c r="A9" s="1">
        <v>0.017</v>
      </c>
      <c r="B9" t="s">
        <v>5</v>
      </c>
    </row>
    <row r="11" ht="12.75">
      <c r="A11" t="s">
        <v>6</v>
      </c>
    </row>
    <row r="12" spans="1:2" ht="12.75">
      <c r="A12" s="1">
        <v>0.064</v>
      </c>
      <c r="B12" t="s">
        <v>7</v>
      </c>
    </row>
    <row r="13" spans="1:2" ht="12.75">
      <c r="A13" s="1">
        <v>3700</v>
      </c>
      <c r="B13" t="s">
        <v>8</v>
      </c>
    </row>
    <row r="14" spans="1:2" ht="12.75">
      <c r="A14" s="1">
        <v>0.7</v>
      </c>
      <c r="B14" t="s">
        <v>9</v>
      </c>
    </row>
    <row r="15" spans="1:2" ht="12.75">
      <c r="A15" s="1">
        <v>3.86</v>
      </c>
      <c r="B15" t="s">
        <v>10</v>
      </c>
    </row>
    <row r="16" spans="1:2" ht="12.75">
      <c r="A16" s="1">
        <v>0.98</v>
      </c>
      <c r="B16" t="s">
        <v>11</v>
      </c>
    </row>
    <row r="18" ht="12.75">
      <c r="A18" t="s">
        <v>12</v>
      </c>
    </row>
    <row r="19" spans="1:2" ht="12.75">
      <c r="A19" s="1">
        <v>10</v>
      </c>
      <c r="B19" t="s">
        <v>13</v>
      </c>
    </row>
    <row r="20" spans="1:2" ht="12.75">
      <c r="A20" s="1">
        <v>6</v>
      </c>
      <c r="B20" t="s">
        <v>14</v>
      </c>
    </row>
    <row r="21" spans="1:2" ht="12.75">
      <c r="A21" s="1">
        <v>1.11</v>
      </c>
      <c r="B21" t="s">
        <v>15</v>
      </c>
    </row>
    <row r="22" spans="1:2" ht="12.75">
      <c r="A22" s="1">
        <v>0.65</v>
      </c>
      <c r="B22" t="s">
        <v>16</v>
      </c>
    </row>
    <row r="24" ht="12.75">
      <c r="A24" t="s">
        <v>17</v>
      </c>
    </row>
    <row r="25" spans="1:2" ht="12.75">
      <c r="A25" s="1">
        <v>6</v>
      </c>
      <c r="B25" t="s">
        <v>18</v>
      </c>
    </row>
    <row r="26" spans="1:2" ht="12.75">
      <c r="A26" s="1">
        <v>1.225</v>
      </c>
      <c r="B26" t="s">
        <v>19</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Mather</dc:creator>
  <cp:keywords/>
  <dc:description/>
  <cp:lastModifiedBy>Paul Riseborough</cp:lastModifiedBy>
  <dcterms:created xsi:type="dcterms:W3CDTF">2002-09-29T02:36:33Z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